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55" activeTab="0"/>
  </bookViews>
  <sheets>
    <sheet name="2020.21 Rates" sheetId="1" r:id="rId1"/>
  </sheets>
  <definedNames>
    <definedName name="_xlnm.Print_Area" localSheetId="0">'2020.21 Rates'!$A$1:$AF$53</definedName>
  </definedNames>
  <calcPr fullCalcOnLoad="1"/>
</workbook>
</file>

<file path=xl/sharedStrings.xml><?xml version="1.0" encoding="utf-8"?>
<sst xmlns="http://schemas.openxmlformats.org/spreadsheetml/2006/main" count="68" uniqueCount="41">
  <si>
    <t>Hourly Rate</t>
  </si>
  <si>
    <t>Salary April 05</t>
  </si>
  <si>
    <t>Salary 35 hours</t>
  </si>
  <si>
    <t>Salary 37 hours</t>
  </si>
  <si>
    <t>wef</t>
  </si>
  <si>
    <t>37 hours*52.14weeks</t>
  </si>
  <si>
    <t>*52.14 wks</t>
  </si>
  <si>
    <t>SCP</t>
  </si>
  <si>
    <t>1929 hours/annum</t>
  </si>
  <si>
    <t>1824.9 hrs/annum</t>
  </si>
  <si>
    <t>1929.2 hrs/annum</t>
  </si>
  <si>
    <t>LGE1</t>
  </si>
  <si>
    <t>LGE2  (35)</t>
  </si>
  <si>
    <t>LGE2   (37)</t>
  </si>
  <si>
    <t>LGE3   (35)</t>
  </si>
  <si>
    <t>LGE3   (37)</t>
  </si>
  <si>
    <t>LGE4  (35)</t>
  </si>
  <si>
    <t>LGE4 (37)</t>
  </si>
  <si>
    <t>LGE5   (35)</t>
  </si>
  <si>
    <t>LGE5  (37)</t>
  </si>
  <si>
    <t>LGE6  (35)</t>
  </si>
  <si>
    <t>LGE6   (37)</t>
  </si>
  <si>
    <t>LGE7  (35)</t>
  </si>
  <si>
    <t>LGE7  (37)</t>
  </si>
  <si>
    <t>LGE8  (35)</t>
  </si>
  <si>
    <t>LGE8  (37)</t>
  </si>
  <si>
    <t>LGE9  (35)</t>
  </si>
  <si>
    <t>LGE9  (37)</t>
  </si>
  <si>
    <t>LGE10  (35)</t>
  </si>
  <si>
    <t>LGE10  (37)</t>
  </si>
  <si>
    <t>LGE11  (35)</t>
  </si>
  <si>
    <t>LGE11  (37)</t>
  </si>
  <si>
    <t>LGE12  (35)</t>
  </si>
  <si>
    <t>LGE12 (37)</t>
  </si>
  <si>
    <t>LGE13  (35)</t>
  </si>
  <si>
    <t>LGE13  (37)</t>
  </si>
  <si>
    <t>LGE14  (35)</t>
  </si>
  <si>
    <t>LGE14  (37)</t>
  </si>
  <si>
    <t xml:space="preserve"> </t>
  </si>
  <si>
    <r>
      <t xml:space="preserve">Rate for the Job is the top increment of each grade                                             </t>
    </r>
    <r>
      <rPr>
        <b/>
        <sz val="11"/>
        <rFont val="Arial"/>
        <family val="2"/>
      </rPr>
      <t xml:space="preserve">MODEL 6A  </t>
    </r>
    <r>
      <rPr>
        <b/>
        <sz val="14"/>
        <rFont val="Arial"/>
        <family val="2"/>
      </rPr>
      <t>(2020/21 RATES) April 2020</t>
    </r>
  </si>
  <si>
    <r>
      <t xml:space="preserve"> </t>
    </r>
    <r>
      <rPr>
        <b/>
        <sz val="7"/>
        <rFont val="Arial"/>
        <family val="2"/>
      </rPr>
      <t>April 20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</si>
</sst>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 vertical="top" wrapText="1"/>
    </xf>
    <xf numFmtId="3" fontId="4" fillId="34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vertical="top" wrapText="1"/>
    </xf>
    <xf numFmtId="3" fontId="4" fillId="34" borderId="13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4" fillId="34" borderId="13" xfId="0" applyNumberFormat="1" applyFont="1" applyFill="1" applyBorder="1" applyAlignment="1">
      <alignment horizontal="center" wrapText="1"/>
    </xf>
    <xf numFmtId="3" fontId="4" fillId="34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34" borderId="23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34" borderId="2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wrapText="1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wrapText="1"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wrapText="1"/>
    </xf>
    <xf numFmtId="2" fontId="5" fillId="0" borderId="34" xfId="0" applyNumberFormat="1" applyFont="1" applyBorder="1" applyAlignment="1">
      <alignment wrapText="1"/>
    </xf>
    <xf numFmtId="0" fontId="5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wrapText="1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34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28125" style="22" bestFit="1" customWidth="1"/>
    <col min="2" max="2" width="6.8515625" style="3" bestFit="1" customWidth="1"/>
    <col min="3" max="3" width="11.7109375" style="4" hidden="1" customWidth="1"/>
    <col min="4" max="5" width="8.00390625" style="25" customWidth="1"/>
    <col min="6" max="6" width="5.7109375" style="25" customWidth="1"/>
    <col min="7" max="7" width="5.8515625" style="25" customWidth="1"/>
    <col min="8" max="8" width="5.7109375" style="25" bestFit="1" customWidth="1"/>
    <col min="9" max="9" width="6.7109375" style="25" customWidth="1"/>
    <col min="10" max="10" width="6.57421875" style="25" bestFit="1" customWidth="1"/>
    <col min="11" max="12" width="5.8515625" style="22" bestFit="1" customWidth="1"/>
    <col min="13" max="13" width="6.140625" style="22" customWidth="1"/>
    <col min="14" max="14" width="6.421875" style="22" customWidth="1"/>
    <col min="15" max="15" width="6.140625" style="22" customWidth="1"/>
    <col min="16" max="16" width="6.57421875" style="22" bestFit="1" customWidth="1"/>
    <col min="17" max="17" width="5.8515625" style="22" customWidth="1"/>
    <col min="18" max="29" width="5.7109375" style="22" customWidth="1"/>
    <col min="30" max="30" width="6.421875" style="22" customWidth="1"/>
    <col min="31" max="36" width="5.7109375" style="22" customWidth="1"/>
    <col min="37" max="16384" width="9.140625" style="22" customWidth="1"/>
  </cols>
  <sheetData>
    <row r="1" spans="1:36" ht="18">
      <c r="A1" s="12"/>
      <c r="B1" s="47" t="s">
        <v>0</v>
      </c>
      <c r="C1" s="33" t="s">
        <v>1</v>
      </c>
      <c r="D1" s="27" t="s">
        <v>2</v>
      </c>
      <c r="E1" s="28" t="s">
        <v>3</v>
      </c>
      <c r="F1" s="93" t="s">
        <v>39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5"/>
      <c r="AG1" s="11"/>
      <c r="AH1" s="11"/>
      <c r="AI1" s="11"/>
      <c r="AJ1" s="11"/>
    </row>
    <row r="2" spans="1:36" ht="12.75" customHeight="1">
      <c r="A2" s="46"/>
      <c r="B2" s="48" t="s">
        <v>4</v>
      </c>
      <c r="C2" s="33" t="s">
        <v>5</v>
      </c>
      <c r="D2" s="30" t="s">
        <v>6</v>
      </c>
      <c r="E2" s="31" t="s">
        <v>6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8"/>
      <c r="AG2" s="13"/>
      <c r="AH2" s="13"/>
      <c r="AI2" s="13"/>
      <c r="AJ2" s="13"/>
    </row>
    <row r="3" spans="1:47" ht="21" customHeight="1">
      <c r="A3" s="32" t="s">
        <v>7</v>
      </c>
      <c r="B3" s="29" t="s">
        <v>40</v>
      </c>
      <c r="C3" s="26" t="s">
        <v>8</v>
      </c>
      <c r="D3" s="30" t="s">
        <v>9</v>
      </c>
      <c r="E3" s="31" t="s">
        <v>10</v>
      </c>
      <c r="F3" s="16" t="s">
        <v>11</v>
      </c>
      <c r="G3" s="17" t="s">
        <v>12</v>
      </c>
      <c r="H3" s="55" t="s">
        <v>13</v>
      </c>
      <c r="I3" s="17" t="s">
        <v>14</v>
      </c>
      <c r="J3" s="55" t="s">
        <v>15</v>
      </c>
      <c r="K3" s="18" t="s">
        <v>16</v>
      </c>
      <c r="L3" s="55" t="s">
        <v>17</v>
      </c>
      <c r="M3" s="18" t="s">
        <v>18</v>
      </c>
      <c r="N3" s="55" t="s">
        <v>19</v>
      </c>
      <c r="O3" s="18" t="s">
        <v>20</v>
      </c>
      <c r="P3" s="55" t="s">
        <v>21</v>
      </c>
      <c r="Q3" s="18" t="s">
        <v>22</v>
      </c>
      <c r="R3" s="55" t="s">
        <v>23</v>
      </c>
      <c r="S3" s="19" t="s">
        <v>24</v>
      </c>
      <c r="T3" s="56" t="s">
        <v>25</v>
      </c>
      <c r="U3" s="19" t="s">
        <v>26</v>
      </c>
      <c r="V3" s="56" t="s">
        <v>27</v>
      </c>
      <c r="W3" s="19" t="s">
        <v>28</v>
      </c>
      <c r="X3" s="56" t="s">
        <v>29</v>
      </c>
      <c r="Y3" s="19" t="s">
        <v>30</v>
      </c>
      <c r="Z3" s="56" t="s">
        <v>31</v>
      </c>
      <c r="AA3" s="20" t="s">
        <v>32</v>
      </c>
      <c r="AB3" s="56" t="s">
        <v>33</v>
      </c>
      <c r="AC3" s="20" t="s">
        <v>34</v>
      </c>
      <c r="AD3" s="56" t="s">
        <v>35</v>
      </c>
      <c r="AE3" s="21" t="s">
        <v>36</v>
      </c>
      <c r="AF3" s="57" t="s">
        <v>37</v>
      </c>
      <c r="AG3" s="13"/>
      <c r="AH3" s="14"/>
      <c r="AI3" s="13"/>
      <c r="AJ3" s="14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ht="21" customHeight="1" thickBot="1">
      <c r="A4" s="1"/>
      <c r="B4" s="34"/>
      <c r="C4" s="10"/>
      <c r="D4" s="10"/>
      <c r="E4" s="10"/>
      <c r="F4" s="10"/>
      <c r="G4" s="10"/>
      <c r="H4" s="10"/>
      <c r="I4" s="10"/>
      <c r="J4" s="10"/>
      <c r="K4" s="15"/>
      <c r="L4" s="15"/>
      <c r="M4" s="15"/>
      <c r="N4" s="10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50" t="s">
        <v>36</v>
      </c>
      <c r="AF4" s="54" t="s">
        <v>37</v>
      </c>
      <c r="AG4" s="15"/>
      <c r="AH4" s="15"/>
      <c r="AI4" s="15"/>
      <c r="AJ4" s="15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36" ht="13.5" thickBot="1">
      <c r="A5" s="69">
        <v>99</v>
      </c>
      <c r="B5" s="70">
        <v>30.83</v>
      </c>
      <c r="C5" s="71"/>
      <c r="D5" s="71">
        <f>B5*35*52.14</f>
        <v>56261.667</v>
      </c>
      <c r="E5" s="72">
        <f>B5*37*52.14</f>
        <v>59476.6194</v>
      </c>
      <c r="F5" s="10"/>
      <c r="G5" s="10"/>
      <c r="H5" s="10"/>
      <c r="I5" s="10"/>
      <c r="J5" s="10"/>
      <c r="K5" s="15"/>
      <c r="L5" s="15"/>
      <c r="M5" s="15"/>
      <c r="N5" s="10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51">
        <f aca="true" t="shared" si="0" ref="AE5:AF8">D5</f>
        <v>56261.667</v>
      </c>
      <c r="AF5" s="52">
        <f t="shared" si="0"/>
        <v>59476.6194</v>
      </c>
      <c r="AG5" s="2"/>
      <c r="AH5" s="2"/>
      <c r="AI5" s="2"/>
      <c r="AJ5" s="2"/>
    </row>
    <row r="6" spans="1:37" ht="13.5" thickBot="1">
      <c r="A6" s="73">
        <v>97</v>
      </c>
      <c r="B6" s="58">
        <v>29.92</v>
      </c>
      <c r="C6" s="10"/>
      <c r="D6" s="10">
        <f aca="true" t="shared" si="1" ref="D6:D53">B6*35*52.14</f>
        <v>54601.008</v>
      </c>
      <c r="E6" s="74">
        <f aca="true" t="shared" si="2" ref="E6:E53">B6*37*52.14</f>
        <v>57721.0656</v>
      </c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1">
        <f t="shared" si="0"/>
        <v>54601.008</v>
      </c>
      <c r="AF6" s="52">
        <f t="shared" si="0"/>
        <v>57721.0656</v>
      </c>
      <c r="AG6" s="5"/>
      <c r="AH6" s="5"/>
      <c r="AI6" s="5"/>
      <c r="AJ6" s="5"/>
      <c r="AK6" s="24"/>
    </row>
    <row r="7" spans="1:37" ht="13.5" thickBot="1">
      <c r="A7" s="82">
        <v>95</v>
      </c>
      <c r="B7" s="9">
        <v>29.03</v>
      </c>
      <c r="C7" s="10"/>
      <c r="D7" s="10">
        <f t="shared" si="1"/>
        <v>52976.847</v>
      </c>
      <c r="E7" s="74">
        <f t="shared" si="2"/>
        <v>56004.095400000006</v>
      </c>
      <c r="F7" s="10"/>
      <c r="G7" s="10"/>
      <c r="H7" s="10"/>
      <c r="I7" s="10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1">
        <f t="shared" si="0"/>
        <v>52976.847</v>
      </c>
      <c r="AF7" s="52">
        <f t="shared" si="0"/>
        <v>56004.095400000006</v>
      </c>
      <c r="AG7" s="6"/>
      <c r="AH7" s="6"/>
      <c r="AI7" s="5"/>
      <c r="AJ7" s="5"/>
      <c r="AK7" s="24"/>
    </row>
    <row r="8" spans="1:37" ht="24" customHeight="1" thickBot="1">
      <c r="A8" s="87">
        <v>93</v>
      </c>
      <c r="B8" s="76">
        <v>28.19</v>
      </c>
      <c r="C8" s="77"/>
      <c r="D8" s="77">
        <f t="shared" si="1"/>
        <v>51443.931000000004</v>
      </c>
      <c r="E8" s="78">
        <f t="shared" si="2"/>
        <v>54383.5842</v>
      </c>
      <c r="F8" s="10"/>
      <c r="G8" s="10"/>
      <c r="H8" s="10"/>
      <c r="I8" s="10"/>
      <c r="J8" s="10"/>
      <c r="K8" s="10"/>
      <c r="L8" s="10"/>
      <c r="M8" s="10"/>
      <c r="N8" s="6"/>
      <c r="O8" s="6"/>
      <c r="P8" s="6"/>
      <c r="Q8" s="6" t="s">
        <v>38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49" t="s">
        <v>34</v>
      </c>
      <c r="AD8" s="49" t="s">
        <v>35</v>
      </c>
      <c r="AE8" s="64">
        <f t="shared" si="0"/>
        <v>51443.931000000004</v>
      </c>
      <c r="AF8" s="63">
        <f t="shared" si="0"/>
        <v>54383.5842</v>
      </c>
      <c r="AG8" s="6"/>
      <c r="AH8" s="6"/>
      <c r="AI8" s="6"/>
      <c r="AJ8" s="6"/>
      <c r="AK8" s="24"/>
    </row>
    <row r="9" spans="1:37" ht="13.5" thickBot="1">
      <c r="A9" s="69">
        <v>91</v>
      </c>
      <c r="B9" s="70">
        <v>27.36</v>
      </c>
      <c r="C9" s="71"/>
      <c r="D9" s="71">
        <f t="shared" si="1"/>
        <v>49929.264</v>
      </c>
      <c r="E9" s="72">
        <f t="shared" si="2"/>
        <v>52782.364799999996</v>
      </c>
      <c r="F9" s="10"/>
      <c r="G9" s="10"/>
      <c r="H9" s="10"/>
      <c r="I9" s="10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51">
        <f aca="true" t="shared" si="3" ref="AC9:AD12">D9</f>
        <v>49929.264</v>
      </c>
      <c r="AD9" s="62">
        <f t="shared" si="3"/>
        <v>52782.364799999996</v>
      </c>
      <c r="AE9" s="6"/>
      <c r="AF9" s="6"/>
      <c r="AG9" s="5"/>
      <c r="AH9" s="5"/>
      <c r="AI9" s="6"/>
      <c r="AJ9" s="6"/>
      <c r="AK9" s="24"/>
    </row>
    <row r="10" spans="1:37" ht="13.5" thickBot="1">
      <c r="A10" s="82">
        <v>89</v>
      </c>
      <c r="B10" s="9">
        <v>26.57</v>
      </c>
      <c r="C10" s="10"/>
      <c r="D10" s="10">
        <f t="shared" si="1"/>
        <v>48487.593</v>
      </c>
      <c r="E10" s="74">
        <f t="shared" si="2"/>
        <v>51258.312600000005</v>
      </c>
      <c r="F10" s="10"/>
      <c r="G10" s="10"/>
      <c r="H10" s="10"/>
      <c r="I10" s="10"/>
      <c r="J10" s="10"/>
      <c r="K10" s="10"/>
      <c r="L10" s="10"/>
      <c r="M10" s="10"/>
      <c r="N10" s="6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1">
        <f t="shared" si="3"/>
        <v>48487.593</v>
      </c>
      <c r="AD10" s="60">
        <f t="shared" si="3"/>
        <v>51258.312600000005</v>
      </c>
      <c r="AE10" s="6"/>
      <c r="AF10" s="40"/>
      <c r="AG10" s="6"/>
      <c r="AH10" s="6"/>
      <c r="AI10" s="6"/>
      <c r="AJ10" s="6"/>
      <c r="AK10" s="24"/>
    </row>
    <row r="11" spans="1:37" ht="13.5" thickBot="1">
      <c r="A11" s="82">
        <v>87</v>
      </c>
      <c r="B11" s="9">
        <v>25.76</v>
      </c>
      <c r="C11" s="10"/>
      <c r="D11" s="10">
        <f t="shared" si="1"/>
        <v>47009.424</v>
      </c>
      <c r="E11" s="74">
        <f t="shared" si="2"/>
        <v>49695.6768</v>
      </c>
      <c r="F11" s="10"/>
      <c r="G11" s="10"/>
      <c r="H11" s="10"/>
      <c r="I11" s="10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51">
        <f t="shared" si="3"/>
        <v>47009.424</v>
      </c>
      <c r="AD11" s="60">
        <f t="shared" si="3"/>
        <v>49695.6768</v>
      </c>
      <c r="AE11" s="5"/>
      <c r="AF11" s="41"/>
      <c r="AG11" s="6"/>
      <c r="AH11" s="6"/>
      <c r="AI11" s="6"/>
      <c r="AJ11" s="6"/>
      <c r="AK11" s="24"/>
    </row>
    <row r="12" spans="1:37" ht="22.5" customHeight="1" thickBot="1">
      <c r="A12" s="87">
        <v>85</v>
      </c>
      <c r="B12" s="76">
        <v>25.03</v>
      </c>
      <c r="C12" s="77"/>
      <c r="D12" s="77">
        <f t="shared" si="1"/>
        <v>45677.247</v>
      </c>
      <c r="E12" s="78">
        <f t="shared" si="2"/>
        <v>48287.375400000004</v>
      </c>
      <c r="F12" s="10"/>
      <c r="G12" s="10"/>
      <c r="H12" s="10"/>
      <c r="I12" s="10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49" t="s">
        <v>32</v>
      </c>
      <c r="AB12" s="49" t="s">
        <v>33</v>
      </c>
      <c r="AC12" s="64">
        <f t="shared" si="3"/>
        <v>45677.247</v>
      </c>
      <c r="AD12" s="62">
        <f t="shared" si="3"/>
        <v>48287.375400000004</v>
      </c>
      <c r="AE12" s="6"/>
      <c r="AF12" s="40"/>
      <c r="AG12" s="6"/>
      <c r="AH12" s="6"/>
      <c r="AI12" s="6"/>
      <c r="AJ12" s="6"/>
      <c r="AK12" s="24"/>
    </row>
    <row r="13" spans="1:37" ht="13.5" thickBot="1">
      <c r="A13" s="69">
        <v>83</v>
      </c>
      <c r="B13" s="70">
        <v>24.3</v>
      </c>
      <c r="C13" s="71"/>
      <c r="D13" s="71">
        <f t="shared" si="1"/>
        <v>44345.07</v>
      </c>
      <c r="E13" s="72">
        <f t="shared" si="2"/>
        <v>46879.074</v>
      </c>
      <c r="F13" s="10"/>
      <c r="G13" s="10"/>
      <c r="H13" s="10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1">
        <f aca="true" t="shared" si="4" ref="AA13:AB16">D13</f>
        <v>44345.07</v>
      </c>
      <c r="AB13" s="62">
        <f t="shared" si="4"/>
        <v>46879.074</v>
      </c>
      <c r="AC13" s="6"/>
      <c r="AD13" s="6"/>
      <c r="AE13" s="6"/>
      <c r="AF13" s="40"/>
      <c r="AG13" s="6"/>
      <c r="AH13" s="6"/>
      <c r="AI13" s="6"/>
      <c r="AJ13" s="6"/>
      <c r="AK13" s="24"/>
    </row>
    <row r="14" spans="1:37" ht="13.5" thickBot="1">
      <c r="A14" s="73">
        <v>81</v>
      </c>
      <c r="B14" s="58">
        <v>23.58</v>
      </c>
      <c r="C14" s="10"/>
      <c r="D14" s="10">
        <f t="shared" si="1"/>
        <v>43031.142</v>
      </c>
      <c r="E14" s="74">
        <f t="shared" si="2"/>
        <v>45490.064399999996</v>
      </c>
      <c r="F14" s="10"/>
      <c r="G14" s="10"/>
      <c r="H14" s="10"/>
      <c r="I14" s="10"/>
      <c r="J14" s="10"/>
      <c r="K14" s="36"/>
      <c r="L14" s="36"/>
      <c r="M14" s="1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1">
        <f t="shared" si="4"/>
        <v>43031.142</v>
      </c>
      <c r="AB14" s="60">
        <f t="shared" si="4"/>
        <v>45490.064399999996</v>
      </c>
      <c r="AC14" s="6"/>
      <c r="AD14" s="6"/>
      <c r="AE14" s="6"/>
      <c r="AF14" s="40"/>
      <c r="AG14" s="6"/>
      <c r="AH14" s="6"/>
      <c r="AI14" s="6"/>
      <c r="AJ14" s="6"/>
      <c r="AK14" s="24"/>
    </row>
    <row r="15" spans="1:36" ht="13.5" thickBot="1">
      <c r="A15" s="82">
        <v>79</v>
      </c>
      <c r="B15" s="9">
        <v>22.89</v>
      </c>
      <c r="C15" s="10"/>
      <c r="D15" s="10">
        <f t="shared" si="1"/>
        <v>41771.960999999996</v>
      </c>
      <c r="E15" s="74">
        <f t="shared" si="2"/>
        <v>44158.9302</v>
      </c>
      <c r="F15" s="10"/>
      <c r="G15" s="10"/>
      <c r="H15" s="10"/>
      <c r="I15" s="10"/>
      <c r="J15" s="10"/>
      <c r="K15" s="36"/>
      <c r="L15" s="7"/>
      <c r="M15" s="6"/>
      <c r="N15" s="6"/>
      <c r="O15" s="8"/>
      <c r="P15" s="37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51">
        <f t="shared" si="4"/>
        <v>41771.960999999996</v>
      </c>
      <c r="AB15" s="60">
        <f t="shared" si="4"/>
        <v>44158.9302</v>
      </c>
      <c r="AC15" s="5"/>
      <c r="AD15" s="5"/>
      <c r="AE15" s="6"/>
      <c r="AF15" s="40"/>
      <c r="AG15" s="4"/>
      <c r="AH15" s="4"/>
      <c r="AI15" s="4"/>
      <c r="AJ15" s="4"/>
    </row>
    <row r="16" spans="1:36" ht="21.75" customHeight="1" thickBot="1">
      <c r="A16" s="87">
        <v>77</v>
      </c>
      <c r="B16" s="76">
        <v>22.2</v>
      </c>
      <c r="C16" s="77"/>
      <c r="D16" s="77">
        <f t="shared" si="1"/>
        <v>40512.78</v>
      </c>
      <c r="E16" s="78">
        <f t="shared" si="2"/>
        <v>42827.796</v>
      </c>
      <c r="F16" s="10"/>
      <c r="G16" s="10"/>
      <c r="H16" s="10"/>
      <c r="I16" s="10"/>
      <c r="J16" s="10"/>
      <c r="K16" s="36"/>
      <c r="L16" s="7"/>
      <c r="M16" s="6"/>
      <c r="N16" s="6"/>
      <c r="O16" s="8"/>
      <c r="P16" s="37"/>
      <c r="Q16" s="10"/>
      <c r="R16" s="10"/>
      <c r="S16" s="10"/>
      <c r="T16" s="10"/>
      <c r="U16" s="10"/>
      <c r="V16" s="10"/>
      <c r="W16" s="10"/>
      <c r="X16" s="10"/>
      <c r="Y16" s="49" t="s">
        <v>30</v>
      </c>
      <c r="Z16" s="49" t="s">
        <v>31</v>
      </c>
      <c r="AA16" s="64">
        <f t="shared" si="4"/>
        <v>40512.78</v>
      </c>
      <c r="AB16" s="62">
        <f t="shared" si="4"/>
        <v>42827.796</v>
      </c>
      <c r="AC16" s="6"/>
      <c r="AD16" s="6"/>
      <c r="AE16" s="6"/>
      <c r="AF16" s="40"/>
      <c r="AG16" s="4"/>
      <c r="AH16" s="4"/>
      <c r="AI16" s="4"/>
      <c r="AJ16" s="4"/>
    </row>
    <row r="17" spans="1:36" ht="13.5" thickBot="1">
      <c r="A17" s="69">
        <v>75</v>
      </c>
      <c r="B17" s="70">
        <v>21.57</v>
      </c>
      <c r="C17" s="71"/>
      <c r="D17" s="71">
        <f t="shared" si="1"/>
        <v>39363.093</v>
      </c>
      <c r="E17" s="72">
        <f t="shared" si="2"/>
        <v>41612.4126</v>
      </c>
      <c r="F17" s="10"/>
      <c r="G17" s="10"/>
      <c r="H17" s="10"/>
      <c r="I17" s="10"/>
      <c r="J17" s="10"/>
      <c r="K17" s="36"/>
      <c r="L17" s="7"/>
      <c r="M17" s="6"/>
      <c r="N17" s="6"/>
      <c r="O17" s="8"/>
      <c r="P17" s="37"/>
      <c r="Q17" s="10"/>
      <c r="R17" s="10"/>
      <c r="S17" s="10"/>
      <c r="T17" s="10"/>
      <c r="U17" s="10"/>
      <c r="V17" s="10"/>
      <c r="W17" s="10"/>
      <c r="X17" s="10"/>
      <c r="Y17" s="51">
        <f aca="true" t="shared" si="5" ref="Y17:Z20">D17</f>
        <v>39363.093</v>
      </c>
      <c r="Z17" s="62">
        <f t="shared" si="5"/>
        <v>41612.4126</v>
      </c>
      <c r="AA17" s="6"/>
      <c r="AB17" s="6"/>
      <c r="AC17" s="6"/>
      <c r="AD17" s="6"/>
      <c r="AE17" s="10"/>
      <c r="AF17" s="42"/>
      <c r="AG17" s="4"/>
      <c r="AH17" s="4"/>
      <c r="AI17" s="4"/>
      <c r="AJ17" s="4"/>
    </row>
    <row r="18" spans="1:36" ht="13.5" thickBot="1">
      <c r="A18" s="73">
        <v>73</v>
      </c>
      <c r="B18" s="58">
        <v>20.93</v>
      </c>
      <c r="C18" s="10"/>
      <c r="D18" s="10">
        <f t="shared" si="1"/>
        <v>38195.157</v>
      </c>
      <c r="E18" s="74">
        <f t="shared" si="2"/>
        <v>40377.7374</v>
      </c>
      <c r="F18" s="10"/>
      <c r="G18" s="10"/>
      <c r="H18" s="10"/>
      <c r="I18" s="10"/>
      <c r="J18" s="10"/>
      <c r="K18" s="36"/>
      <c r="L18" s="7"/>
      <c r="M18" s="6"/>
      <c r="N18" s="6"/>
      <c r="O18" s="8"/>
      <c r="P18" s="37"/>
      <c r="Q18" s="10"/>
      <c r="R18" s="10"/>
      <c r="S18" s="10"/>
      <c r="T18" s="10"/>
      <c r="U18" s="10"/>
      <c r="V18" s="10"/>
      <c r="W18" s="10"/>
      <c r="X18" s="10"/>
      <c r="Y18" s="51">
        <f t="shared" si="5"/>
        <v>38195.157</v>
      </c>
      <c r="Z18" s="60">
        <f t="shared" si="5"/>
        <v>40377.7374</v>
      </c>
      <c r="AA18" s="6"/>
      <c r="AB18" s="6"/>
      <c r="AC18" s="6"/>
      <c r="AD18" s="6"/>
      <c r="AE18" s="10"/>
      <c r="AF18" s="42"/>
      <c r="AG18" s="4"/>
      <c r="AH18" s="4"/>
      <c r="AI18" s="4"/>
      <c r="AJ18" s="4"/>
    </row>
    <row r="19" spans="1:36" ht="13.5" thickBot="1">
      <c r="A19" s="82">
        <v>71</v>
      </c>
      <c r="B19" s="9">
        <v>20.3</v>
      </c>
      <c r="C19" s="10"/>
      <c r="D19" s="10">
        <f t="shared" si="1"/>
        <v>37045.47</v>
      </c>
      <c r="E19" s="74">
        <f t="shared" si="2"/>
        <v>39162.354</v>
      </c>
      <c r="F19" s="10"/>
      <c r="G19" s="10"/>
      <c r="H19" s="10"/>
      <c r="I19" s="10"/>
      <c r="J19" s="10"/>
      <c r="K19" s="36"/>
      <c r="L19" s="7"/>
      <c r="M19" s="6"/>
      <c r="N19" s="6"/>
      <c r="O19" s="8"/>
      <c r="P19" s="37"/>
      <c r="Q19" s="10"/>
      <c r="R19" s="10"/>
      <c r="S19" s="10"/>
      <c r="T19" s="10"/>
      <c r="U19" s="10"/>
      <c r="V19" s="10"/>
      <c r="W19" s="10"/>
      <c r="X19" s="10"/>
      <c r="Y19" s="51">
        <f t="shared" si="5"/>
        <v>37045.47</v>
      </c>
      <c r="Z19" s="60">
        <f t="shared" si="5"/>
        <v>39162.354</v>
      </c>
      <c r="AA19" s="6"/>
      <c r="AB19" s="6"/>
      <c r="AC19" s="6"/>
      <c r="AD19" s="6"/>
      <c r="AE19" s="10"/>
      <c r="AF19" s="42"/>
      <c r="AG19" s="4"/>
      <c r="AH19" s="4"/>
      <c r="AI19" s="4"/>
      <c r="AJ19" s="4"/>
    </row>
    <row r="20" spans="1:36" ht="23.25" customHeight="1" thickBot="1">
      <c r="A20" s="87">
        <v>69</v>
      </c>
      <c r="B20" s="76">
        <v>19.72</v>
      </c>
      <c r="C20" s="77"/>
      <c r="D20" s="77">
        <f t="shared" si="1"/>
        <v>35987.028</v>
      </c>
      <c r="E20" s="78">
        <f t="shared" si="2"/>
        <v>38043.4296</v>
      </c>
      <c r="F20" s="10"/>
      <c r="G20" s="10"/>
      <c r="H20" s="10"/>
      <c r="I20" s="10"/>
      <c r="J20" s="10"/>
      <c r="K20" s="10"/>
      <c r="L20" s="6"/>
      <c r="M20" s="6"/>
      <c r="N20" s="6"/>
      <c r="O20" s="6"/>
      <c r="P20" s="10"/>
      <c r="Q20" s="10"/>
      <c r="R20" s="10"/>
      <c r="S20" s="10"/>
      <c r="T20" s="10"/>
      <c r="U20" s="10"/>
      <c r="V20" s="10"/>
      <c r="W20" s="49" t="s">
        <v>28</v>
      </c>
      <c r="X20" s="49" t="s">
        <v>29</v>
      </c>
      <c r="Y20" s="64">
        <f t="shared" si="5"/>
        <v>35987.028</v>
      </c>
      <c r="Z20" s="62">
        <f t="shared" si="5"/>
        <v>38043.4296</v>
      </c>
      <c r="AA20" s="6"/>
      <c r="AB20" s="6"/>
      <c r="AC20" s="6"/>
      <c r="AD20" s="6"/>
      <c r="AE20" s="10"/>
      <c r="AF20" s="42"/>
      <c r="AG20" s="4"/>
      <c r="AH20" s="4"/>
      <c r="AI20" s="4"/>
      <c r="AJ20" s="4"/>
    </row>
    <row r="21" spans="1:36" ht="13.5" thickBot="1">
      <c r="A21" s="69">
        <v>67</v>
      </c>
      <c r="B21" s="70">
        <v>19.16</v>
      </c>
      <c r="C21" s="71"/>
      <c r="D21" s="71">
        <f t="shared" si="1"/>
        <v>34965.084</v>
      </c>
      <c r="E21" s="72">
        <f t="shared" si="2"/>
        <v>36963.0888</v>
      </c>
      <c r="F21" s="10"/>
      <c r="G21" s="10"/>
      <c r="H21" s="10"/>
      <c r="I21" s="10"/>
      <c r="J21" s="10"/>
      <c r="K21" s="10"/>
      <c r="L21" s="6"/>
      <c r="M21" s="6"/>
      <c r="N21" s="6"/>
      <c r="O21" s="6"/>
      <c r="P21" s="10"/>
      <c r="Q21" s="10"/>
      <c r="R21" s="10"/>
      <c r="S21" s="10"/>
      <c r="T21" s="10"/>
      <c r="U21" s="10"/>
      <c r="V21" s="10"/>
      <c r="W21" s="51">
        <f aca="true" t="shared" si="6" ref="W21:X25">D21</f>
        <v>34965.084</v>
      </c>
      <c r="X21" s="62">
        <f t="shared" si="6"/>
        <v>36963.0888</v>
      </c>
      <c r="Y21" s="6"/>
      <c r="Z21" s="6"/>
      <c r="AA21" s="10"/>
      <c r="AB21" s="10"/>
      <c r="AC21" s="10"/>
      <c r="AD21" s="10"/>
      <c r="AE21" s="10"/>
      <c r="AF21" s="42"/>
      <c r="AG21" s="4"/>
      <c r="AH21" s="4"/>
      <c r="AI21" s="4"/>
      <c r="AJ21" s="4"/>
    </row>
    <row r="22" spans="1:36" ht="13.5" thickBot="1">
      <c r="A22" s="73">
        <v>65</v>
      </c>
      <c r="B22" s="58">
        <v>18.6</v>
      </c>
      <c r="C22" s="10"/>
      <c r="D22" s="10">
        <f t="shared" si="1"/>
        <v>33943.14</v>
      </c>
      <c r="E22" s="74">
        <f t="shared" si="2"/>
        <v>35882.748</v>
      </c>
      <c r="F22" s="10"/>
      <c r="G22" s="10"/>
      <c r="H22" s="10"/>
      <c r="I22" s="10"/>
      <c r="J22" s="10"/>
      <c r="K22" s="10"/>
      <c r="L22" s="6"/>
      <c r="M22" s="6"/>
      <c r="N22" s="6"/>
      <c r="O22" s="6"/>
      <c r="P22" s="10"/>
      <c r="Q22" s="10"/>
      <c r="R22" s="10"/>
      <c r="S22" s="10"/>
      <c r="T22" s="10"/>
      <c r="U22" s="10"/>
      <c r="V22" s="10"/>
      <c r="W22" s="51">
        <f t="shared" si="6"/>
        <v>33943.14</v>
      </c>
      <c r="X22" s="60">
        <f t="shared" si="6"/>
        <v>35882.748</v>
      </c>
      <c r="Y22" s="6"/>
      <c r="Z22" s="6"/>
      <c r="AA22" s="6"/>
      <c r="AB22" s="6"/>
      <c r="AC22" s="10"/>
      <c r="AD22" s="10"/>
      <c r="AE22" s="10"/>
      <c r="AF22" s="42"/>
      <c r="AG22" s="4"/>
      <c r="AH22" s="4"/>
      <c r="AI22" s="4"/>
      <c r="AJ22" s="4"/>
    </row>
    <row r="23" spans="1:36" ht="13.5" thickBot="1">
      <c r="A23" s="82">
        <v>63</v>
      </c>
      <c r="B23" s="9">
        <v>18.08</v>
      </c>
      <c r="C23" s="10"/>
      <c r="D23" s="10">
        <f t="shared" si="1"/>
        <v>32994.191999999995</v>
      </c>
      <c r="E23" s="74">
        <f t="shared" si="2"/>
        <v>34879.5744</v>
      </c>
      <c r="F23" s="10"/>
      <c r="G23" s="10"/>
      <c r="H23" s="10"/>
      <c r="I23" s="10"/>
      <c r="J23" s="10"/>
      <c r="K23" s="10"/>
      <c r="L23" s="6"/>
      <c r="M23" s="6"/>
      <c r="N23" s="6"/>
      <c r="O23" s="6"/>
      <c r="P23" s="10"/>
      <c r="Q23" s="10"/>
      <c r="R23" s="10"/>
      <c r="S23" s="10"/>
      <c r="T23" s="10"/>
      <c r="U23" s="10"/>
      <c r="V23" s="10"/>
      <c r="W23" s="51">
        <f t="shared" si="6"/>
        <v>32994.191999999995</v>
      </c>
      <c r="X23" s="60">
        <f t="shared" si="6"/>
        <v>34879.5744</v>
      </c>
      <c r="Y23" s="6"/>
      <c r="Z23" s="6"/>
      <c r="AA23" s="6"/>
      <c r="AB23" s="6"/>
      <c r="AC23" s="10"/>
      <c r="AD23" s="10"/>
      <c r="AE23" s="10"/>
      <c r="AF23" s="42"/>
      <c r="AG23" s="4"/>
      <c r="AH23" s="4"/>
      <c r="AI23" s="4"/>
      <c r="AJ23" s="4"/>
    </row>
    <row r="24" spans="1:36" ht="13.5" thickBot="1">
      <c r="A24" s="82">
        <v>61</v>
      </c>
      <c r="B24" s="9">
        <v>17.55</v>
      </c>
      <c r="C24" s="10"/>
      <c r="D24" s="10">
        <f t="shared" si="1"/>
        <v>32026.995</v>
      </c>
      <c r="E24" s="74">
        <f t="shared" si="2"/>
        <v>33857.109000000004</v>
      </c>
      <c r="F24" s="10"/>
      <c r="G24" s="10"/>
      <c r="H24" s="10"/>
      <c r="I24" s="10"/>
      <c r="J24" s="10"/>
      <c r="K24" s="10"/>
      <c r="L24" s="6"/>
      <c r="M24" s="6"/>
      <c r="N24" s="6"/>
      <c r="O24" s="6"/>
      <c r="P24" s="10"/>
      <c r="Q24" s="10"/>
      <c r="R24" s="10"/>
      <c r="S24" s="10"/>
      <c r="T24" s="10"/>
      <c r="U24" s="10"/>
      <c r="V24" s="10"/>
      <c r="W24" s="51">
        <f t="shared" si="6"/>
        <v>32026.995</v>
      </c>
      <c r="X24" s="60">
        <f t="shared" si="6"/>
        <v>33857.109000000004</v>
      </c>
      <c r="Y24" s="6"/>
      <c r="Z24" s="6"/>
      <c r="AA24" s="6"/>
      <c r="AB24" s="6"/>
      <c r="AC24" s="10"/>
      <c r="AD24" s="10"/>
      <c r="AE24" s="10"/>
      <c r="AF24" s="42"/>
      <c r="AG24" s="4"/>
      <c r="AH24" s="4"/>
      <c r="AI24" s="4"/>
      <c r="AJ24" s="4"/>
    </row>
    <row r="25" spans="1:36" ht="21.75" customHeight="1" thickBot="1">
      <c r="A25" s="87">
        <v>59</v>
      </c>
      <c r="B25" s="76">
        <v>17.03</v>
      </c>
      <c r="C25" s="77"/>
      <c r="D25" s="77">
        <f t="shared" si="1"/>
        <v>31078.047000000002</v>
      </c>
      <c r="E25" s="78">
        <f t="shared" si="2"/>
        <v>32853.9354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49" t="s">
        <v>26</v>
      </c>
      <c r="V25" s="49" t="s">
        <v>27</v>
      </c>
      <c r="W25" s="64">
        <f t="shared" si="6"/>
        <v>31078.047000000002</v>
      </c>
      <c r="X25" s="62">
        <f t="shared" si="6"/>
        <v>32853.9354</v>
      </c>
      <c r="Y25" s="6"/>
      <c r="Z25" s="6"/>
      <c r="AA25" s="6"/>
      <c r="AB25" s="6"/>
      <c r="AC25" s="10"/>
      <c r="AD25" s="10"/>
      <c r="AE25" s="10"/>
      <c r="AF25" s="42"/>
      <c r="AG25" s="4"/>
      <c r="AH25" s="4"/>
      <c r="AI25" s="4"/>
      <c r="AJ25" s="4"/>
    </row>
    <row r="26" spans="1:36" ht="13.5" thickBot="1">
      <c r="A26" s="69">
        <v>57</v>
      </c>
      <c r="B26" s="70">
        <v>16.52</v>
      </c>
      <c r="C26" s="71"/>
      <c r="D26" s="71">
        <f t="shared" si="1"/>
        <v>30147.347999999998</v>
      </c>
      <c r="E26" s="72">
        <f t="shared" si="2"/>
        <v>31870.0536</v>
      </c>
      <c r="F26" s="10"/>
      <c r="G26" s="10"/>
      <c r="H26" s="10"/>
      <c r="I26" s="10"/>
      <c r="J26" s="10"/>
      <c r="K26" s="5"/>
      <c r="L26" s="5"/>
      <c r="M26" s="10"/>
      <c r="N26" s="10"/>
      <c r="O26" s="10"/>
      <c r="P26" s="10"/>
      <c r="Q26" s="10"/>
      <c r="R26" s="10"/>
      <c r="S26" s="10"/>
      <c r="T26" s="10"/>
      <c r="U26" s="51">
        <f aca="true" t="shared" si="7" ref="U26:V29">D26</f>
        <v>30147.347999999998</v>
      </c>
      <c r="V26" s="52">
        <f t="shared" si="7"/>
        <v>31870.0536</v>
      </c>
      <c r="W26" s="5"/>
      <c r="X26" s="5"/>
      <c r="Y26" s="6"/>
      <c r="Z26" s="6"/>
      <c r="AA26" s="10"/>
      <c r="AB26" s="10"/>
      <c r="AC26" s="10"/>
      <c r="AD26" s="10"/>
      <c r="AE26" s="10"/>
      <c r="AF26" s="42"/>
      <c r="AG26" s="4"/>
      <c r="AH26" s="4"/>
      <c r="AI26" s="4"/>
      <c r="AJ26" s="4"/>
    </row>
    <row r="27" spans="1:36" ht="13.5" thickBot="1">
      <c r="A27" s="73">
        <v>55</v>
      </c>
      <c r="B27" s="58">
        <v>16.03</v>
      </c>
      <c r="C27" s="10"/>
      <c r="D27" s="10">
        <f t="shared" si="1"/>
        <v>29253.147000000004</v>
      </c>
      <c r="E27" s="74">
        <f t="shared" si="2"/>
        <v>30924.755400000002</v>
      </c>
      <c r="F27" s="10"/>
      <c r="G27" s="10"/>
      <c r="H27" s="10"/>
      <c r="I27" s="10"/>
      <c r="J27" s="10"/>
      <c r="K27" s="6"/>
      <c r="L27" s="6"/>
      <c r="M27" s="10"/>
      <c r="N27" s="10"/>
      <c r="O27" s="10"/>
      <c r="P27" s="10"/>
      <c r="Q27" s="10"/>
      <c r="R27" s="10"/>
      <c r="S27" s="10"/>
      <c r="T27" s="10"/>
      <c r="U27" s="51">
        <f t="shared" si="7"/>
        <v>29253.147000000004</v>
      </c>
      <c r="V27" s="52">
        <f t="shared" si="7"/>
        <v>30924.755400000002</v>
      </c>
      <c r="W27" s="6"/>
      <c r="X27" s="6"/>
      <c r="Y27" s="6"/>
      <c r="Z27" s="6"/>
      <c r="AA27" s="10"/>
      <c r="AB27" s="10"/>
      <c r="AC27" s="10"/>
      <c r="AD27" s="10"/>
      <c r="AE27" s="10"/>
      <c r="AF27" s="42"/>
      <c r="AG27" s="4"/>
      <c r="AH27" s="4"/>
      <c r="AI27" s="4"/>
      <c r="AJ27" s="4"/>
    </row>
    <row r="28" spans="1:36" ht="13.5" thickBot="1">
      <c r="A28" s="82">
        <v>53</v>
      </c>
      <c r="B28" s="9">
        <v>15.57</v>
      </c>
      <c r="C28" s="10"/>
      <c r="D28" s="10">
        <f t="shared" si="1"/>
        <v>28413.693000000003</v>
      </c>
      <c r="E28" s="74">
        <f t="shared" si="2"/>
        <v>30037.3326</v>
      </c>
      <c r="F28" s="10"/>
      <c r="G28" s="10"/>
      <c r="H28" s="10"/>
      <c r="I28" s="10"/>
      <c r="J28" s="10"/>
      <c r="K28" s="6"/>
      <c r="L28" s="6"/>
      <c r="M28" s="10"/>
      <c r="N28" s="10"/>
      <c r="O28" s="10"/>
      <c r="P28" s="10"/>
      <c r="Q28" s="10"/>
      <c r="R28" s="10"/>
      <c r="S28" s="10"/>
      <c r="T28" s="10"/>
      <c r="U28" s="51">
        <f t="shared" si="7"/>
        <v>28413.693000000003</v>
      </c>
      <c r="V28" s="52">
        <f t="shared" si="7"/>
        <v>30037.3326</v>
      </c>
      <c r="W28" s="5"/>
      <c r="X28" s="5"/>
      <c r="Y28" s="10"/>
      <c r="Z28" s="10"/>
      <c r="AA28" s="10"/>
      <c r="AB28" s="10"/>
      <c r="AC28" s="10"/>
      <c r="AD28" s="10"/>
      <c r="AE28" s="10"/>
      <c r="AF28" s="42"/>
      <c r="AG28" s="4"/>
      <c r="AH28" s="4"/>
      <c r="AI28" s="4"/>
      <c r="AJ28" s="4"/>
    </row>
    <row r="29" spans="1:36" ht="24.75" customHeight="1" thickBot="1">
      <c r="A29" s="87">
        <v>51</v>
      </c>
      <c r="B29" s="76">
        <v>15.12</v>
      </c>
      <c r="C29" s="77"/>
      <c r="D29" s="77">
        <f t="shared" si="1"/>
        <v>27592.487999999998</v>
      </c>
      <c r="E29" s="78">
        <f t="shared" si="2"/>
        <v>29169.201599999997</v>
      </c>
      <c r="F29" s="10"/>
      <c r="G29" s="10"/>
      <c r="H29" s="10"/>
      <c r="I29" s="10"/>
      <c r="J29" s="10"/>
      <c r="K29" s="6"/>
      <c r="L29" s="6"/>
      <c r="M29" s="10"/>
      <c r="N29" s="10"/>
      <c r="O29" s="10"/>
      <c r="P29" s="10"/>
      <c r="Q29" s="10"/>
      <c r="R29" s="10"/>
      <c r="S29" s="49" t="s">
        <v>24</v>
      </c>
      <c r="T29" s="49" t="s">
        <v>25</v>
      </c>
      <c r="U29" s="64">
        <f t="shared" si="7"/>
        <v>27592.487999999998</v>
      </c>
      <c r="V29" s="63">
        <f t="shared" si="7"/>
        <v>29169.201599999997</v>
      </c>
      <c r="W29" s="6"/>
      <c r="X29" s="6"/>
      <c r="Y29" s="10"/>
      <c r="Z29" s="10"/>
      <c r="AA29" s="10"/>
      <c r="AB29" s="10"/>
      <c r="AC29" s="10"/>
      <c r="AD29" s="10"/>
      <c r="AE29" s="10"/>
      <c r="AF29" s="42"/>
      <c r="AG29" s="4"/>
      <c r="AH29" s="4"/>
      <c r="AI29" s="4"/>
      <c r="AJ29" s="4"/>
    </row>
    <row r="30" spans="1:36" ht="13.5" thickBot="1">
      <c r="A30" s="69">
        <v>49</v>
      </c>
      <c r="B30" s="70">
        <v>14.7</v>
      </c>
      <c r="C30" s="71"/>
      <c r="D30" s="71">
        <f t="shared" si="1"/>
        <v>26826.03</v>
      </c>
      <c r="E30" s="72">
        <f t="shared" si="2"/>
        <v>28358.946</v>
      </c>
      <c r="F30" s="10"/>
      <c r="G30" s="10"/>
      <c r="H30" s="10"/>
      <c r="I30" s="10"/>
      <c r="J30" s="10"/>
      <c r="K30" s="6"/>
      <c r="L30" s="6"/>
      <c r="M30" s="10"/>
      <c r="N30" s="10"/>
      <c r="O30" s="10"/>
      <c r="P30" s="10"/>
      <c r="Q30" s="10"/>
      <c r="R30" s="10"/>
      <c r="S30" s="51">
        <f aca="true" t="shared" si="8" ref="S30:T33">D30</f>
        <v>26826.03</v>
      </c>
      <c r="T30" s="62">
        <f t="shared" si="8"/>
        <v>28358.946</v>
      </c>
      <c r="U30" s="6"/>
      <c r="V30" s="6"/>
      <c r="W30" s="5"/>
      <c r="X30" s="5"/>
      <c r="Y30" s="10"/>
      <c r="Z30" s="10"/>
      <c r="AA30" s="10"/>
      <c r="AB30" s="10"/>
      <c r="AC30" s="10"/>
      <c r="AD30" s="10"/>
      <c r="AE30" s="10"/>
      <c r="AF30" s="42"/>
      <c r="AG30" s="4"/>
      <c r="AH30" s="4"/>
      <c r="AI30" s="4"/>
      <c r="AJ30" s="4"/>
    </row>
    <row r="31" spans="1:36" ht="13.5" thickBot="1">
      <c r="A31" s="73">
        <v>47</v>
      </c>
      <c r="B31" s="58">
        <v>14.26</v>
      </c>
      <c r="C31" s="10"/>
      <c r="D31" s="10">
        <f t="shared" si="1"/>
        <v>26023.073999999997</v>
      </c>
      <c r="E31" s="74">
        <f t="shared" si="2"/>
        <v>27510.1068</v>
      </c>
      <c r="F31" s="10"/>
      <c r="G31" s="10"/>
      <c r="H31" s="10"/>
      <c r="I31" s="10"/>
      <c r="J31" s="10"/>
      <c r="K31" s="6"/>
      <c r="L31" s="6"/>
      <c r="M31" s="10"/>
      <c r="N31" s="10"/>
      <c r="O31" s="10"/>
      <c r="P31" s="10"/>
      <c r="Q31" s="10"/>
      <c r="R31" s="10"/>
      <c r="S31" s="51">
        <f t="shared" si="8"/>
        <v>26023.073999999997</v>
      </c>
      <c r="T31" s="60">
        <f t="shared" si="8"/>
        <v>27510.1068</v>
      </c>
      <c r="U31" s="6"/>
      <c r="V31" s="6"/>
      <c r="W31" s="5"/>
      <c r="X31" s="5"/>
      <c r="Y31" s="5"/>
      <c r="Z31" s="5"/>
      <c r="AA31" s="10"/>
      <c r="AB31" s="10"/>
      <c r="AC31" s="10"/>
      <c r="AD31" s="10"/>
      <c r="AE31" s="10"/>
      <c r="AF31" s="42"/>
      <c r="AG31" s="4"/>
      <c r="AH31" s="4"/>
      <c r="AI31" s="4"/>
      <c r="AJ31" s="4"/>
    </row>
    <row r="32" spans="1:36" ht="13.5" thickBot="1">
      <c r="A32" s="82">
        <v>45</v>
      </c>
      <c r="B32" s="9">
        <v>13.86</v>
      </c>
      <c r="C32" s="10"/>
      <c r="D32" s="10">
        <f t="shared" si="1"/>
        <v>25293.113999999998</v>
      </c>
      <c r="E32" s="74">
        <f t="shared" si="2"/>
        <v>26738.434799999995</v>
      </c>
      <c r="F32" s="10"/>
      <c r="G32" s="10"/>
      <c r="H32" s="10"/>
      <c r="I32" s="10"/>
      <c r="J32" s="10"/>
      <c r="K32" s="6"/>
      <c r="L32" s="6"/>
      <c r="M32" s="10"/>
      <c r="N32" s="10"/>
      <c r="O32" s="10"/>
      <c r="P32" s="10"/>
      <c r="Q32" s="23"/>
      <c r="R32" s="23"/>
      <c r="S32" s="51">
        <f t="shared" si="8"/>
        <v>25293.113999999998</v>
      </c>
      <c r="T32" s="60">
        <f t="shared" si="8"/>
        <v>26738.434799999995</v>
      </c>
      <c r="U32" s="6"/>
      <c r="V32" s="6"/>
      <c r="W32" s="6"/>
      <c r="X32" s="6"/>
      <c r="Y32" s="6"/>
      <c r="Z32" s="6"/>
      <c r="AA32" s="10"/>
      <c r="AB32" s="10"/>
      <c r="AC32" s="10"/>
      <c r="AD32" s="10"/>
      <c r="AE32" s="10"/>
      <c r="AF32" s="42"/>
      <c r="AG32" s="4"/>
      <c r="AH32" s="4"/>
      <c r="AI32" s="4"/>
      <c r="AJ32" s="4"/>
    </row>
    <row r="33" spans="1:36" ht="24" customHeight="1" thickBot="1">
      <c r="A33" s="75">
        <v>43</v>
      </c>
      <c r="B33" s="76">
        <v>13.48</v>
      </c>
      <c r="C33" s="77"/>
      <c r="D33" s="77">
        <f t="shared" si="1"/>
        <v>24599.652000000002</v>
      </c>
      <c r="E33" s="78">
        <f t="shared" si="2"/>
        <v>26005.3464</v>
      </c>
      <c r="F33" s="10"/>
      <c r="G33" s="10"/>
      <c r="H33" s="10"/>
      <c r="I33" s="5"/>
      <c r="J33" s="5"/>
      <c r="K33" s="15"/>
      <c r="L33" s="15"/>
      <c r="M33" s="15"/>
      <c r="N33" s="15"/>
      <c r="O33" s="15"/>
      <c r="P33" s="15"/>
      <c r="Q33" s="49" t="s">
        <v>22</v>
      </c>
      <c r="R33" s="49" t="s">
        <v>23</v>
      </c>
      <c r="S33" s="64">
        <f t="shared" si="8"/>
        <v>24599.652000000002</v>
      </c>
      <c r="T33" s="62">
        <f t="shared" si="8"/>
        <v>26005.3464</v>
      </c>
      <c r="U33" s="6"/>
      <c r="V33" s="6"/>
      <c r="W33" s="6"/>
      <c r="X33" s="6"/>
      <c r="Y33" s="6"/>
      <c r="Z33" s="6"/>
      <c r="AA33" s="15"/>
      <c r="AB33" s="15"/>
      <c r="AC33" s="15"/>
      <c r="AD33" s="15"/>
      <c r="AE33" s="15"/>
      <c r="AF33" s="39"/>
      <c r="AG33" s="2"/>
      <c r="AH33" s="2"/>
      <c r="AI33" s="2"/>
      <c r="AJ33" s="2"/>
    </row>
    <row r="34" spans="1:36" ht="13.5" thickBot="1">
      <c r="A34" s="69">
        <v>41</v>
      </c>
      <c r="B34" s="70">
        <v>13.07</v>
      </c>
      <c r="C34" s="71"/>
      <c r="D34" s="71">
        <f t="shared" si="1"/>
        <v>23851.443</v>
      </c>
      <c r="E34" s="72">
        <f t="shared" si="2"/>
        <v>25214.3826</v>
      </c>
      <c r="F34" s="10"/>
      <c r="G34" s="10"/>
      <c r="H34" s="10"/>
      <c r="I34" s="6"/>
      <c r="J34" s="6"/>
      <c r="K34" s="15"/>
      <c r="L34" s="15"/>
      <c r="M34" s="15"/>
      <c r="N34" s="15"/>
      <c r="O34" s="23"/>
      <c r="P34" s="23"/>
      <c r="Q34" s="51">
        <f aca="true" t="shared" si="9" ref="Q34:R36">D34</f>
        <v>23851.443</v>
      </c>
      <c r="R34" s="62">
        <f t="shared" si="9"/>
        <v>25214.3826</v>
      </c>
      <c r="S34" s="6"/>
      <c r="T34" s="6"/>
      <c r="U34" s="6"/>
      <c r="V34" s="6"/>
      <c r="W34" s="6"/>
      <c r="X34" s="6"/>
      <c r="Y34" s="6"/>
      <c r="Z34" s="6"/>
      <c r="AA34" s="15"/>
      <c r="AB34" s="15"/>
      <c r="AC34" s="15"/>
      <c r="AD34" s="15"/>
      <c r="AE34" s="15"/>
      <c r="AF34" s="39"/>
      <c r="AG34" s="2"/>
      <c r="AH34" s="2"/>
      <c r="AI34" s="2"/>
      <c r="AJ34" s="2"/>
    </row>
    <row r="35" spans="1:36" ht="13.5" thickBot="1">
      <c r="A35" s="73">
        <v>39</v>
      </c>
      <c r="B35" s="58">
        <v>12.68</v>
      </c>
      <c r="C35" s="10"/>
      <c r="D35" s="10">
        <f t="shared" si="1"/>
        <v>23139.732</v>
      </c>
      <c r="E35" s="74">
        <f t="shared" si="2"/>
        <v>24462.002399999998</v>
      </c>
      <c r="F35" s="10"/>
      <c r="G35" s="10"/>
      <c r="H35" s="10"/>
      <c r="I35" s="6"/>
      <c r="J35" s="6"/>
      <c r="K35" s="15"/>
      <c r="L35" s="15"/>
      <c r="M35" s="15"/>
      <c r="N35" s="15"/>
      <c r="O35" s="6"/>
      <c r="P35" s="6"/>
      <c r="Q35" s="51">
        <f t="shared" si="9"/>
        <v>23139.732</v>
      </c>
      <c r="R35" s="60">
        <f t="shared" si="9"/>
        <v>24462.002399999998</v>
      </c>
      <c r="S35" s="6"/>
      <c r="T35" s="6"/>
      <c r="U35" s="6"/>
      <c r="V35" s="6"/>
      <c r="W35" s="6"/>
      <c r="X35" s="6"/>
      <c r="Y35" s="6"/>
      <c r="Z35" s="6"/>
      <c r="AA35" s="15"/>
      <c r="AB35" s="15"/>
      <c r="AC35" s="15"/>
      <c r="AD35" s="15"/>
      <c r="AE35" s="15"/>
      <c r="AF35" s="39"/>
      <c r="AG35" s="2"/>
      <c r="AH35" s="2"/>
      <c r="AI35" s="2"/>
      <c r="AJ35" s="2"/>
    </row>
    <row r="36" spans="1:36" ht="23.25" customHeight="1" thickBot="1">
      <c r="A36" s="75">
        <v>37</v>
      </c>
      <c r="B36" s="76">
        <v>12.33</v>
      </c>
      <c r="C36" s="77"/>
      <c r="D36" s="77">
        <f t="shared" si="1"/>
        <v>22501.017</v>
      </c>
      <c r="E36" s="78">
        <f t="shared" si="2"/>
        <v>23786.789399999998</v>
      </c>
      <c r="F36" s="10"/>
      <c r="G36" s="10"/>
      <c r="H36" s="10"/>
      <c r="I36" s="6"/>
      <c r="J36" s="6"/>
      <c r="K36" s="15"/>
      <c r="L36" s="15"/>
      <c r="M36" s="23"/>
      <c r="N36" s="23"/>
      <c r="O36" s="49" t="s">
        <v>20</v>
      </c>
      <c r="P36" s="49" t="s">
        <v>21</v>
      </c>
      <c r="Q36" s="64">
        <f t="shared" si="9"/>
        <v>22501.017</v>
      </c>
      <c r="R36" s="62">
        <f t="shared" si="9"/>
        <v>23786.789399999998</v>
      </c>
      <c r="S36" s="6"/>
      <c r="T36" s="6"/>
      <c r="U36" s="6"/>
      <c r="V36" s="6"/>
      <c r="W36" s="6"/>
      <c r="X36" s="6"/>
      <c r="Y36" s="6"/>
      <c r="Z36" s="6"/>
      <c r="AA36" s="15"/>
      <c r="AB36" s="15"/>
      <c r="AC36" s="15"/>
      <c r="AD36" s="15"/>
      <c r="AE36" s="15"/>
      <c r="AF36" s="39"/>
      <c r="AG36" s="2"/>
      <c r="AH36" s="2"/>
      <c r="AI36" s="2"/>
      <c r="AJ36" s="2"/>
    </row>
    <row r="37" spans="1:36" ht="13.5" thickBot="1">
      <c r="A37" s="86">
        <v>35</v>
      </c>
      <c r="B37" s="70">
        <v>11.98</v>
      </c>
      <c r="C37" s="71"/>
      <c r="D37" s="71">
        <f t="shared" si="1"/>
        <v>21862.302</v>
      </c>
      <c r="E37" s="72">
        <f t="shared" si="2"/>
        <v>23111.576399999998</v>
      </c>
      <c r="F37" s="10"/>
      <c r="G37" s="10"/>
      <c r="H37" s="10"/>
      <c r="I37" s="6"/>
      <c r="J37" s="6"/>
      <c r="K37" s="15"/>
      <c r="L37" s="15"/>
      <c r="M37" s="6"/>
      <c r="N37" s="6"/>
      <c r="O37" s="53">
        <f aca="true" t="shared" si="10" ref="O37:P39">D37</f>
        <v>21862.302</v>
      </c>
      <c r="P37" s="62">
        <f t="shared" si="10"/>
        <v>23111.576399999998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15"/>
      <c r="AB37" s="15"/>
      <c r="AC37" s="15"/>
      <c r="AD37" s="15"/>
      <c r="AE37" s="15"/>
      <c r="AF37" s="39"/>
      <c r="AG37" s="2"/>
      <c r="AH37" s="2"/>
      <c r="AI37" s="2"/>
      <c r="AJ37" s="2"/>
    </row>
    <row r="38" spans="1:36" ht="12.75">
      <c r="A38" s="82">
        <v>33</v>
      </c>
      <c r="B38" s="9">
        <v>11.62</v>
      </c>
      <c r="C38" s="10"/>
      <c r="D38" s="10">
        <f t="shared" si="1"/>
        <v>21205.338</v>
      </c>
      <c r="E38" s="74">
        <f t="shared" si="2"/>
        <v>22417.0716</v>
      </c>
      <c r="F38" s="10"/>
      <c r="G38" s="10"/>
      <c r="H38" s="10"/>
      <c r="I38" s="6"/>
      <c r="J38" s="6"/>
      <c r="K38" s="15"/>
      <c r="L38" s="15"/>
      <c r="M38" s="6"/>
      <c r="N38" s="6"/>
      <c r="O38" s="65">
        <f t="shared" si="10"/>
        <v>21205.338</v>
      </c>
      <c r="P38" s="66">
        <f t="shared" si="10"/>
        <v>22417.0716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15"/>
      <c r="AB38" s="15"/>
      <c r="AC38" s="15"/>
      <c r="AD38" s="15"/>
      <c r="AE38" s="15"/>
      <c r="AF38" s="39"/>
      <c r="AG38" s="2"/>
      <c r="AH38" s="2"/>
      <c r="AI38" s="2"/>
      <c r="AJ38" s="2"/>
    </row>
    <row r="39" spans="1:36" ht="22.5" customHeight="1" thickBot="1">
      <c r="A39" s="85">
        <v>31</v>
      </c>
      <c r="B39" s="84">
        <v>11.29</v>
      </c>
      <c r="C39" s="77"/>
      <c r="D39" s="77">
        <f t="shared" si="1"/>
        <v>20603.121</v>
      </c>
      <c r="E39" s="78">
        <f t="shared" si="2"/>
        <v>21780.442199999998</v>
      </c>
      <c r="F39" s="10"/>
      <c r="G39" s="10"/>
      <c r="H39" s="10"/>
      <c r="I39" s="6"/>
      <c r="J39" s="6"/>
      <c r="K39" s="23"/>
      <c r="L39" s="23"/>
      <c r="M39" s="49" t="s">
        <v>18</v>
      </c>
      <c r="N39" s="49" t="s">
        <v>19</v>
      </c>
      <c r="O39" s="59">
        <f t="shared" si="10"/>
        <v>20603.121</v>
      </c>
      <c r="P39" s="67">
        <f t="shared" si="10"/>
        <v>21780.442199999998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15"/>
      <c r="AB39" s="15"/>
      <c r="AC39" s="15"/>
      <c r="AD39" s="15"/>
      <c r="AE39" s="15"/>
      <c r="AF39" s="39"/>
      <c r="AG39" s="2"/>
      <c r="AH39" s="2"/>
      <c r="AI39" s="2"/>
      <c r="AJ39" s="2"/>
    </row>
    <row r="40" spans="1:36" ht="13.5" thickBot="1">
      <c r="A40" s="69">
        <v>29</v>
      </c>
      <c r="B40" s="70">
        <v>10.95</v>
      </c>
      <c r="C40" s="71"/>
      <c r="D40" s="71">
        <f t="shared" si="1"/>
        <v>19982.655</v>
      </c>
      <c r="E40" s="72">
        <f t="shared" si="2"/>
        <v>21124.521</v>
      </c>
      <c r="F40" s="10"/>
      <c r="G40" s="38"/>
      <c r="H40" s="38"/>
      <c r="I40" s="10"/>
      <c r="J40" s="10"/>
      <c r="K40" s="6"/>
      <c r="L40" s="6"/>
      <c r="M40" s="51">
        <f aca="true" t="shared" si="11" ref="M40:N43">D40</f>
        <v>19982.655</v>
      </c>
      <c r="N40" s="62">
        <f t="shared" si="11"/>
        <v>21124.521</v>
      </c>
      <c r="O40" s="10"/>
      <c r="P40" s="6"/>
      <c r="Q40" s="6"/>
      <c r="R40" s="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39"/>
      <c r="AG40" s="2"/>
      <c r="AH40" s="2"/>
      <c r="AI40" s="2"/>
      <c r="AJ40" s="2"/>
    </row>
    <row r="41" spans="1:36" ht="13.5" thickBot="1">
      <c r="A41" s="81">
        <v>27</v>
      </c>
      <c r="B41" s="9">
        <v>10.64</v>
      </c>
      <c r="C41" s="10"/>
      <c r="D41" s="10">
        <f t="shared" si="1"/>
        <v>19416.936</v>
      </c>
      <c r="E41" s="74">
        <f t="shared" si="2"/>
        <v>20526.4752</v>
      </c>
      <c r="F41" s="10"/>
      <c r="G41" s="6"/>
      <c r="H41" s="6"/>
      <c r="I41" s="38"/>
      <c r="J41" s="38"/>
      <c r="K41" s="6"/>
      <c r="L41" s="6"/>
      <c r="M41" s="51">
        <f t="shared" si="11"/>
        <v>19416.936</v>
      </c>
      <c r="N41" s="60">
        <f t="shared" si="11"/>
        <v>20526.4752</v>
      </c>
      <c r="O41" s="6"/>
      <c r="P41" s="6"/>
      <c r="Q41" s="6"/>
      <c r="R41" s="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9"/>
      <c r="AG41" s="2"/>
      <c r="AH41" s="2"/>
      <c r="AI41" s="2"/>
      <c r="AJ41" s="2"/>
    </row>
    <row r="42" spans="1:36" ht="13.5" thickBot="1">
      <c r="A42" s="82">
        <v>25</v>
      </c>
      <c r="B42" s="9">
        <v>10.34</v>
      </c>
      <c r="C42" s="10"/>
      <c r="D42" s="10">
        <f t="shared" si="1"/>
        <v>18869.466</v>
      </c>
      <c r="E42" s="74">
        <f t="shared" si="2"/>
        <v>19947.7212</v>
      </c>
      <c r="F42" s="10"/>
      <c r="G42" s="6"/>
      <c r="H42" s="6"/>
      <c r="I42" s="6"/>
      <c r="J42" s="6"/>
      <c r="K42" s="6"/>
      <c r="L42" s="6"/>
      <c r="M42" s="51">
        <f t="shared" si="11"/>
        <v>18869.466</v>
      </c>
      <c r="N42" s="60">
        <f t="shared" si="11"/>
        <v>19947.7212</v>
      </c>
      <c r="O42" s="6"/>
      <c r="P42" s="6"/>
      <c r="Q42" s="6"/>
      <c r="R42" s="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39"/>
      <c r="AG42" s="2"/>
      <c r="AH42" s="2"/>
      <c r="AI42" s="2"/>
      <c r="AJ42" s="2"/>
    </row>
    <row r="43" spans="1:36" ht="23.25" customHeight="1" thickBot="1">
      <c r="A43" s="85">
        <v>23</v>
      </c>
      <c r="B43" s="84">
        <v>10.04</v>
      </c>
      <c r="C43" s="77"/>
      <c r="D43" s="77">
        <f t="shared" si="1"/>
        <v>18321.996</v>
      </c>
      <c r="E43" s="78">
        <f t="shared" si="2"/>
        <v>19368.9672</v>
      </c>
      <c r="F43" s="10"/>
      <c r="G43" s="38"/>
      <c r="H43" s="38"/>
      <c r="I43" s="6"/>
      <c r="J43" s="6"/>
      <c r="K43" s="49" t="s">
        <v>16</v>
      </c>
      <c r="L43" s="49" t="s">
        <v>17</v>
      </c>
      <c r="M43" s="64">
        <f t="shared" si="11"/>
        <v>18321.996</v>
      </c>
      <c r="N43" s="62">
        <f t="shared" si="11"/>
        <v>19368.9672</v>
      </c>
      <c r="O43" s="6"/>
      <c r="P43" s="6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39"/>
      <c r="AG43" s="2"/>
      <c r="AH43" s="2"/>
      <c r="AI43" s="2"/>
      <c r="AJ43" s="2"/>
    </row>
    <row r="44" spans="1:36" ht="13.5" thickBot="1">
      <c r="A44" s="69">
        <v>21</v>
      </c>
      <c r="B44" s="70">
        <v>9.74</v>
      </c>
      <c r="C44" s="71"/>
      <c r="D44" s="71">
        <f t="shared" si="1"/>
        <v>17774.526</v>
      </c>
      <c r="E44" s="72">
        <f t="shared" si="2"/>
        <v>18790.2132</v>
      </c>
      <c r="F44" s="10"/>
      <c r="G44" s="6"/>
      <c r="H44" s="6"/>
      <c r="I44" s="6"/>
      <c r="J44" s="6"/>
      <c r="K44" s="53">
        <f aca="true" t="shared" si="12" ref="K44:L46">D44</f>
        <v>17774.526</v>
      </c>
      <c r="L44" s="52">
        <f t="shared" si="12"/>
        <v>18790.2132</v>
      </c>
      <c r="M44" s="6"/>
      <c r="N44" s="6"/>
      <c r="O44" s="6"/>
      <c r="P44" s="6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9"/>
      <c r="AG44" s="2"/>
      <c r="AH44" s="2"/>
      <c r="AI44" s="2"/>
      <c r="AJ44" s="2"/>
    </row>
    <row r="45" spans="1:36" ht="13.5" thickBot="1">
      <c r="A45" s="81">
        <v>19</v>
      </c>
      <c r="B45" s="9">
        <v>9.47</v>
      </c>
      <c r="C45" s="10"/>
      <c r="D45" s="10">
        <f t="shared" si="1"/>
        <v>17281.803000000004</v>
      </c>
      <c r="E45" s="74">
        <f t="shared" si="2"/>
        <v>18269.334600000002</v>
      </c>
      <c r="F45" s="10"/>
      <c r="G45" s="6"/>
      <c r="H45" s="6"/>
      <c r="I45" s="6"/>
      <c r="J45" s="6"/>
      <c r="K45" s="53">
        <f t="shared" si="12"/>
        <v>17281.803000000004</v>
      </c>
      <c r="L45" s="52">
        <f t="shared" si="12"/>
        <v>18269.334600000002</v>
      </c>
      <c r="M45" s="6"/>
      <c r="N45" s="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39"/>
      <c r="AG45" s="2"/>
      <c r="AH45" s="2"/>
      <c r="AI45" s="2"/>
      <c r="AJ45" s="2"/>
    </row>
    <row r="46" spans="1:36" ht="22.5" customHeight="1" thickBot="1">
      <c r="A46" s="75">
        <v>17</v>
      </c>
      <c r="B46" s="76">
        <v>9.2</v>
      </c>
      <c r="C46" s="77"/>
      <c r="D46" s="77">
        <f t="shared" si="1"/>
        <v>16789.08</v>
      </c>
      <c r="E46" s="78">
        <f t="shared" si="2"/>
        <v>17748.456</v>
      </c>
      <c r="F46" s="10"/>
      <c r="G46" s="6"/>
      <c r="H46" s="6"/>
      <c r="I46" s="49" t="s">
        <v>14</v>
      </c>
      <c r="J46" s="49" t="s">
        <v>15</v>
      </c>
      <c r="K46" s="61">
        <f t="shared" si="12"/>
        <v>16789.08</v>
      </c>
      <c r="L46" s="63">
        <f t="shared" si="12"/>
        <v>17748.456</v>
      </c>
      <c r="M46" s="6"/>
      <c r="N46" s="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9"/>
      <c r="AG46" s="2"/>
      <c r="AH46" s="2"/>
      <c r="AI46" s="2"/>
      <c r="AJ46" s="2"/>
    </row>
    <row r="47" spans="1:36" ht="13.5" thickBot="1">
      <c r="A47" s="79">
        <v>15</v>
      </c>
      <c r="B47" s="80">
        <v>8.93</v>
      </c>
      <c r="C47" s="71"/>
      <c r="D47" s="71">
        <f t="shared" si="1"/>
        <v>16296.357</v>
      </c>
      <c r="E47" s="72">
        <f t="shared" si="2"/>
        <v>17227.5774</v>
      </c>
      <c r="F47" s="10"/>
      <c r="G47" s="6"/>
      <c r="H47" s="6"/>
      <c r="I47" s="53">
        <f aca="true" t="shared" si="13" ref="I47:J50">D47</f>
        <v>16296.357</v>
      </c>
      <c r="J47" s="62">
        <f t="shared" si="13"/>
        <v>17227.5774</v>
      </c>
      <c r="K47" s="10"/>
      <c r="L47" s="6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39"/>
      <c r="AG47" s="2"/>
      <c r="AH47" s="2"/>
      <c r="AI47" s="2"/>
      <c r="AJ47" s="2"/>
    </row>
    <row r="48" spans="1:36" ht="13.5" thickBot="1">
      <c r="A48" s="81">
        <v>13</v>
      </c>
      <c r="B48" s="9">
        <v>8.68</v>
      </c>
      <c r="C48" s="10"/>
      <c r="D48" s="10">
        <f t="shared" si="1"/>
        <v>15840.132000000001</v>
      </c>
      <c r="E48" s="74">
        <f t="shared" si="2"/>
        <v>16745.2824</v>
      </c>
      <c r="F48" s="10"/>
      <c r="G48" s="6"/>
      <c r="H48" s="6"/>
      <c r="I48" s="53">
        <f t="shared" si="13"/>
        <v>15840.132000000001</v>
      </c>
      <c r="J48" s="60">
        <f t="shared" si="13"/>
        <v>16745.2824</v>
      </c>
      <c r="K48" s="6"/>
      <c r="L48" s="6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9"/>
      <c r="AG48" s="2"/>
      <c r="AH48" s="2"/>
      <c r="AI48" s="2"/>
      <c r="AJ48" s="2"/>
    </row>
    <row r="49" spans="1:36" ht="13.5" thickBot="1">
      <c r="A49" s="82">
        <v>11</v>
      </c>
      <c r="B49" s="9">
        <v>8.42</v>
      </c>
      <c r="C49" s="10"/>
      <c r="D49" s="10">
        <f t="shared" si="1"/>
        <v>15365.658</v>
      </c>
      <c r="E49" s="74">
        <f t="shared" si="2"/>
        <v>16243.695600000001</v>
      </c>
      <c r="F49" s="10"/>
      <c r="G49" s="6"/>
      <c r="H49" s="6"/>
      <c r="I49" s="53">
        <f t="shared" si="13"/>
        <v>15365.658</v>
      </c>
      <c r="J49" s="60">
        <f t="shared" si="13"/>
        <v>16243.695600000001</v>
      </c>
      <c r="K49" s="6"/>
      <c r="L49" s="6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39"/>
      <c r="AG49" s="2"/>
      <c r="AH49" s="2"/>
      <c r="AI49" s="2"/>
      <c r="AJ49" s="2"/>
    </row>
    <row r="50" spans="1:36" ht="22.5" customHeight="1" thickBot="1">
      <c r="A50" s="83">
        <v>9</v>
      </c>
      <c r="B50" s="84">
        <v>8.19</v>
      </c>
      <c r="C50" s="77"/>
      <c r="D50" s="77">
        <f t="shared" si="1"/>
        <v>14945.930999999999</v>
      </c>
      <c r="E50" s="78">
        <f t="shared" si="2"/>
        <v>15799.984199999999</v>
      </c>
      <c r="F50" s="10"/>
      <c r="G50" s="49" t="s">
        <v>12</v>
      </c>
      <c r="H50" s="49" t="s">
        <v>13</v>
      </c>
      <c r="I50" s="61">
        <f t="shared" si="13"/>
        <v>14945.930999999999</v>
      </c>
      <c r="J50" s="62">
        <f t="shared" si="13"/>
        <v>15799.984199999999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39"/>
      <c r="AG50" s="2"/>
      <c r="AH50" s="2"/>
      <c r="AI50" s="2"/>
      <c r="AJ50" s="2"/>
    </row>
    <row r="51" spans="1:36" ht="13.5" thickBot="1">
      <c r="A51" s="69">
        <v>7</v>
      </c>
      <c r="B51" s="70">
        <v>7.94</v>
      </c>
      <c r="C51" s="71"/>
      <c r="D51" s="71">
        <f t="shared" si="1"/>
        <v>14489.706000000002</v>
      </c>
      <c r="E51" s="72">
        <f t="shared" si="2"/>
        <v>15317.689200000003</v>
      </c>
      <c r="F51" s="10"/>
      <c r="G51" s="53">
        <f aca="true" t="shared" si="14" ref="G51:H53">D51</f>
        <v>14489.706000000002</v>
      </c>
      <c r="H51" s="52">
        <f t="shared" si="14"/>
        <v>15317.689200000003</v>
      </c>
      <c r="I51" s="6"/>
      <c r="J51" s="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9"/>
      <c r="AG51" s="2"/>
      <c r="AH51" s="2"/>
      <c r="AI51" s="2"/>
      <c r="AJ51" s="2"/>
    </row>
    <row r="52" spans="1:36" ht="12.75">
      <c r="A52" s="73">
        <v>5</v>
      </c>
      <c r="B52" s="58">
        <v>7.75</v>
      </c>
      <c r="C52" s="10"/>
      <c r="D52" s="10">
        <f t="shared" si="1"/>
        <v>14142.975</v>
      </c>
      <c r="E52" s="74">
        <f t="shared" si="2"/>
        <v>14951.145</v>
      </c>
      <c r="F52" s="10"/>
      <c r="G52" s="53">
        <f t="shared" si="14"/>
        <v>14142.975</v>
      </c>
      <c r="H52" s="52">
        <f t="shared" si="14"/>
        <v>14951.145</v>
      </c>
      <c r="I52" s="35"/>
      <c r="J52" s="10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9"/>
      <c r="AG52" s="2"/>
      <c r="AH52" s="2"/>
      <c r="AI52" s="2"/>
      <c r="AJ52" s="2"/>
    </row>
    <row r="53" spans="1:36" ht="12.75">
      <c r="A53" s="88">
        <v>3</v>
      </c>
      <c r="B53" s="89">
        <v>7.5</v>
      </c>
      <c r="C53" s="43"/>
      <c r="D53" s="43">
        <f t="shared" si="1"/>
        <v>13686.75</v>
      </c>
      <c r="E53" s="90">
        <f t="shared" si="2"/>
        <v>14468.85</v>
      </c>
      <c r="F53" s="43"/>
      <c r="G53" s="91">
        <f t="shared" si="14"/>
        <v>13686.75</v>
      </c>
      <c r="H53" s="92">
        <f t="shared" si="14"/>
        <v>14468.85</v>
      </c>
      <c r="I53" s="43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5"/>
      <c r="AG53" s="2"/>
      <c r="AH53" s="2"/>
      <c r="AI53" s="2"/>
      <c r="AJ53" s="2"/>
    </row>
    <row r="54" spans="1:36" ht="12.75">
      <c r="A54" s="2"/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D55" s="4"/>
      <c r="E55" s="4"/>
      <c r="F55" s="4"/>
      <c r="G55" s="4"/>
      <c r="H55" s="4"/>
      <c r="I55" s="4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2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"/>
      <c r="D57" s="4"/>
      <c r="E57" s="4"/>
      <c r="F57" s="4"/>
      <c r="G57" s="4"/>
      <c r="H57" s="4"/>
      <c r="I57" s="4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"/>
      <c r="D58" s="4"/>
      <c r="E58" s="4"/>
      <c r="F58" s="4"/>
      <c r="G58" s="4"/>
      <c r="H58" s="4"/>
      <c r="I58" s="4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"/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2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2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/>
      <c r="D63" s="4"/>
      <c r="E63" s="4"/>
      <c r="F63" s="4"/>
      <c r="G63" s="4"/>
      <c r="H63" s="4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2"/>
      <c r="D64" s="4"/>
      <c r="E64" s="4"/>
      <c r="F64" s="4"/>
      <c r="G64" s="4"/>
      <c r="H64" s="4"/>
      <c r="I64" s="4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2"/>
      <c r="D65" s="4"/>
      <c r="E65" s="4"/>
      <c r="F65" s="4"/>
      <c r="G65" s="4"/>
      <c r="H65" s="4"/>
      <c r="I65" s="4"/>
      <c r="J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2"/>
      <c r="D66" s="4"/>
      <c r="E66" s="4"/>
      <c r="F66" s="4"/>
      <c r="G66" s="4"/>
      <c r="H66" s="4"/>
      <c r="I66" s="4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2"/>
      <c r="D67" s="4"/>
      <c r="E67" s="4"/>
      <c r="F67" s="4"/>
      <c r="G67" s="4"/>
      <c r="H67" s="4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.75">
      <c r="A68" s="2"/>
      <c r="D68" s="4"/>
      <c r="E68" s="4"/>
      <c r="F68" s="4"/>
      <c r="G68" s="4"/>
      <c r="H68" s="4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2"/>
      <c r="D69" s="4"/>
      <c r="E69" s="4"/>
      <c r="F69" s="4"/>
      <c r="G69" s="4"/>
      <c r="H69" s="4"/>
      <c r="I69" s="4"/>
      <c r="J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2"/>
      <c r="D70" s="4"/>
      <c r="E70" s="4"/>
      <c r="F70" s="4"/>
      <c r="G70" s="4"/>
      <c r="H70" s="4"/>
      <c r="I70" s="4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2"/>
      <c r="D71" s="4"/>
      <c r="E71" s="4"/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2"/>
      <c r="D72" s="4"/>
      <c r="E72" s="4"/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2"/>
      <c r="D73" s="4"/>
      <c r="E73" s="4"/>
      <c r="F73" s="4"/>
      <c r="G73" s="4"/>
      <c r="H73" s="4"/>
      <c r="I73" s="4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.75">
      <c r="A74" s="2"/>
      <c r="D74" s="4"/>
      <c r="E74" s="4"/>
      <c r="F74" s="4"/>
      <c r="G74" s="4"/>
      <c r="H74" s="4"/>
      <c r="I74" s="4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2.75">
      <c r="A75" s="2"/>
      <c r="D75" s="4"/>
      <c r="E75" s="4"/>
      <c r="F75" s="4"/>
      <c r="G75" s="4"/>
      <c r="H75" s="4"/>
      <c r="I75" s="4"/>
      <c r="J75" s="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2.75">
      <c r="A76" s="2"/>
      <c r="D76" s="4"/>
      <c r="E76" s="4"/>
      <c r="F76" s="4"/>
      <c r="G76" s="4"/>
      <c r="H76" s="4"/>
      <c r="I76" s="4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2"/>
      <c r="D77" s="4"/>
      <c r="E77" s="4"/>
      <c r="F77" s="4"/>
      <c r="G77" s="4"/>
      <c r="H77" s="4"/>
      <c r="I77" s="4"/>
      <c r="J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2.75">
      <c r="A78" s="2"/>
      <c r="D78" s="4"/>
      <c r="E78" s="4"/>
      <c r="F78" s="4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2.75">
      <c r="A79" s="2"/>
      <c r="D79" s="4"/>
      <c r="E79" s="4"/>
      <c r="F79" s="4"/>
      <c r="G79" s="4"/>
      <c r="H79" s="4"/>
      <c r="I79" s="4"/>
      <c r="J79" s="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.75">
      <c r="A80" s="2"/>
      <c r="D80" s="4"/>
      <c r="E80" s="4"/>
      <c r="F80" s="4"/>
      <c r="G80" s="4"/>
      <c r="H80" s="4"/>
      <c r="I80" s="4"/>
      <c r="J80" s="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2"/>
      <c r="D81" s="4"/>
      <c r="E81" s="4"/>
      <c r="F81" s="4"/>
      <c r="G81" s="4"/>
      <c r="H81" s="4"/>
      <c r="I81" s="4"/>
      <c r="J81" s="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2"/>
      <c r="D82" s="4"/>
      <c r="E82" s="4"/>
      <c r="F82" s="4"/>
      <c r="G82" s="4"/>
      <c r="H82" s="4"/>
      <c r="I82" s="4"/>
      <c r="J82" s="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2"/>
      <c r="D83" s="4"/>
      <c r="E83" s="4"/>
      <c r="F83" s="4"/>
      <c r="G83" s="4"/>
      <c r="H83" s="4"/>
      <c r="I83" s="4"/>
      <c r="J83" s="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2"/>
      <c r="D84" s="4"/>
      <c r="E84" s="4"/>
      <c r="F84" s="4"/>
      <c r="G84" s="4"/>
      <c r="H84" s="4"/>
      <c r="I84" s="4"/>
      <c r="J84" s="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2"/>
      <c r="D85" s="4"/>
      <c r="E85" s="4"/>
      <c r="F85" s="4"/>
      <c r="G85" s="4"/>
      <c r="H85" s="4"/>
      <c r="I85" s="4"/>
      <c r="J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2"/>
      <c r="D86" s="4"/>
      <c r="E86" s="4"/>
      <c r="F86" s="4"/>
      <c r="G86" s="4"/>
      <c r="H86" s="4"/>
      <c r="I86" s="4"/>
      <c r="J86" s="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2"/>
      <c r="D87" s="4"/>
      <c r="E87" s="4"/>
      <c r="F87" s="4"/>
      <c r="G87" s="4"/>
      <c r="H87" s="4"/>
      <c r="I87" s="4"/>
      <c r="J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2"/>
      <c r="D88" s="4"/>
      <c r="E88" s="4"/>
      <c r="F88" s="4"/>
      <c r="G88" s="4"/>
      <c r="H88" s="4"/>
      <c r="I88" s="4"/>
      <c r="J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2"/>
      <c r="D89" s="4"/>
      <c r="E89" s="4"/>
      <c r="F89" s="4"/>
      <c r="G89" s="4"/>
      <c r="H89" s="4"/>
      <c r="I89" s="4"/>
      <c r="J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2"/>
      <c r="D90" s="4"/>
      <c r="E90" s="4"/>
      <c r="F90" s="4"/>
      <c r="G90" s="4"/>
      <c r="H90" s="4"/>
      <c r="I90" s="4"/>
      <c r="J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</sheetData>
  <sheetProtection/>
  <mergeCells count="1">
    <mergeCell ref="F1:AF2"/>
  </mergeCells>
  <printOptions gridLines="1" horizontalCentered="1"/>
  <pageMargins left="0.1968503937007874" right="0.2362204724409449" top="0.57" bottom="0.37" header="0.29" footer="0.03937007874015748"/>
  <pageSetup fitToHeight="1" fitToWidth="1" horizontalDpi="600" verticalDpi="600" orientation="landscape" paperSize="9" scale="63" r:id="rId1"/>
  <headerFooter alignWithMargins="0">
    <oddHeader>&amp;C&amp;UArgyll and Bute Council
Preferred Pay Model 6A   Showing &amp;"Arial,Bold"April 2006&amp;"Arial,Regular" Rates
</oddHeader>
    <oddFooter>&amp;R&amp;8&amp;Z\&amp;F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Argyll and Bute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kennedygi</dc:creator>
  <cp:keywords/>
  <dc:description/>
  <cp:lastModifiedBy>McConnell, Eileen</cp:lastModifiedBy>
  <cp:lastPrinted>2016-02-29T15:18:00Z</cp:lastPrinted>
  <dcterms:created xsi:type="dcterms:W3CDTF">2006-08-18T11:04:24Z</dcterms:created>
  <dcterms:modified xsi:type="dcterms:W3CDTF">2020-08-27T15:12:35Z</dcterms:modified>
  <cp:category/>
  <cp:version/>
  <cp:contentType/>
  <cp:contentStatus/>
</cp:coreProperties>
</file>